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740" activeTab="0"/>
  </bookViews>
  <sheets>
    <sheet name="Solver" sheetId="1" r:id="rId1"/>
  </sheets>
  <externalReferences>
    <externalReference r:id="rId4"/>
  </externalReferences>
  <definedNames>
    <definedName name="asdsdasdsd" hidden="1">{#N/A,#N/A,FALSE,"Ausgaben"}</definedName>
    <definedName name="dadds" hidden="1">{#N/A,#N/A,FALSE,"Ausgaben"}</definedName>
    <definedName name="DDD" hidden="1">{#N/A,#N/A,FALSE,"Ausgaben"}</definedName>
    <definedName name="DDDD" hidden="1">{#N/A,#N/A,FALSE,"Ausgaben"}</definedName>
    <definedName name="EE" hidden="1">{#N/A,#N/A,FALSE,"Ausgaben"}</definedName>
    <definedName name="EEEE" hidden="1">{#N/A,#N/A,FALSE,"Ausgaben"}</definedName>
    <definedName name="Erdteile">OFFSET(Kontinente,1,0,ROWS(Kontinente)-1,1)</definedName>
    <definedName name="ers" hidden="1">{#N/A,#N/A,FALSE,"Ausgaben"}</definedName>
    <definedName name="haha" hidden="1">{"optimaler Ausdruck","Preiserh?hung",TRUE,"Szenario";"optimaler Ausdruck","Ausgabenbremse",TRUE,"Szenario";"Umsatz-Diagramm komplett",#N/A,TRUE,"Umsatz-Diagramm"}</definedName>
    <definedName name="hoho" hidden="1">{#N/A,#N/A,FALSE,"Ausgaben"}</definedName>
    <definedName name="Kontinente">'[1]Matrix2'!#REF!</definedName>
    <definedName name="solver_adj" localSheetId="0" hidden="1">'Solver'!$B$26:$B$28,'Solver'!$B$30,'Solver'!$C$29,'Solver'!$C$31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0" localSheetId="0" hidden="1">'Solver'!$B$27</definedName>
    <definedName name="solver_lhs1" localSheetId="0" hidden="1">'Solver'!$B$26</definedName>
    <definedName name="solver_lhs2" localSheetId="0" hidden="1">'Solver'!$B$27</definedName>
    <definedName name="solver_lhs3" localSheetId="0" hidden="1">'Solver'!$C$29</definedName>
    <definedName name="solver_lhs4" localSheetId="0" hidden="1">'Solver'!$B$30</definedName>
    <definedName name="solver_lhs5" localSheetId="0" hidden="1">'Solver'!$B$27</definedName>
    <definedName name="solver_lin" localSheetId="0" hidden="1">2</definedName>
    <definedName name="solver_neg" localSheetId="0" hidden="1">2</definedName>
    <definedName name="solver_num" localSheetId="0" hidden="1">4</definedName>
    <definedName name="solver_nwt" localSheetId="0" hidden="1">1</definedName>
    <definedName name="solver_opt" localSheetId="0" hidden="1">'Solver'!$C$36</definedName>
    <definedName name="solver_pre" localSheetId="0" hidden="1">0.000001</definedName>
    <definedName name="solver_rel0" localSheetId="0" hidden="1">3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el4" localSheetId="0" hidden="1">4</definedName>
    <definedName name="solver_rel5" localSheetId="0" hidden="1">3</definedName>
    <definedName name="solver_rhs0" localSheetId="0" hidden="1">600</definedName>
    <definedName name="solver_rhs1" localSheetId="0" hidden="1">7.5</definedName>
    <definedName name="solver_rhs2" localSheetId="0" hidden="1">600</definedName>
    <definedName name="solver_rhs3" localSheetId="0" hidden="1">55</definedName>
    <definedName name="solver_rhs4" localSheetId="0" hidden="1">Ganzzahlig</definedName>
    <definedName name="solver_rhs5" localSheetId="0" hidden="1">600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1300</definedName>
    <definedName name="ss" hidden="1">{#N/A,#N/A,FALSE,"Ausgaben"}</definedName>
    <definedName name="wrn.EinnahmenAusgaben." localSheetId="0" hidden="1">{#N/A,#N/A,FALSE,"Einnahmen"}</definedName>
    <definedName name="wrn.EinnahmenAusgaben." hidden="1">{#N/A,#N/A,FALSE,"Einnahmen"}</definedName>
    <definedName name="wrn.Präsentation." localSheetId="0" hidden="1">{"optimaler Ausdruck","Preiserh?hung",TRUE,"Szenario";"optimaler Ausdruck","Ausgabenbremse",TRUE,"Szenario";"Umsatz-Diagramm komplett",#N/A,TRUE,"Umsatz-Diagramm"}</definedName>
    <definedName name="wrn.Präsentation." hidden="1">{"optimaler Ausdruck","Preiserh?hung",TRUE,"Szenario";"optimaler Ausdruck","Ausgabenbremse",TRUE,"Szenario";"Umsatz-Diagramm komplett",#N/A,TRUE,"Umsatz-Diagramm"}</definedName>
    <definedName name="wrn.Statistik." localSheetId="0" hidden="1">{#N/A,#N/A,FALSE,"Ausgaben"}</definedName>
    <definedName name="wrn.Statistik." hidden="1">{#N/A,#N/A,FALSE,"Ausgaben"}</definedName>
  </definedNames>
  <calcPr calcMode="manual" fullCalcOnLoad="1"/>
</workbook>
</file>

<file path=xl/sharedStrings.xml><?xml version="1.0" encoding="utf-8"?>
<sst xmlns="http://schemas.openxmlformats.org/spreadsheetml/2006/main" count="46" uniqueCount="33">
  <si>
    <t>&gt; Extras &gt; Solver (Add-In !)</t>
  </si>
  <si>
    <t>A</t>
  </si>
  <si>
    <t>B</t>
  </si>
  <si>
    <t>C</t>
  </si>
  <si>
    <t>D</t>
  </si>
  <si>
    <t>E</t>
  </si>
  <si>
    <t>F</t>
  </si>
  <si>
    <t>G</t>
  </si>
  <si>
    <t>Reise nach Nizza</t>
  </si>
  <si>
    <t>Ausgangslage</t>
  </si>
  <si>
    <t>u</t>
  </si>
  <si>
    <t>Personen</t>
  </si>
  <si>
    <t>Benzinpreis</t>
  </si>
  <si>
    <t>Verbrauch in l/100 Kilometer</t>
  </si>
  <si>
    <t>Kilometer total</t>
  </si>
  <si>
    <t>Verkehrsabgaben</t>
  </si>
  <si>
    <t>Übernachtungspreis/Person</t>
  </si>
  <si>
    <t>Übernachtungen</t>
  </si>
  <si>
    <t>Tagesverpflegung/Person</t>
  </si>
  <si>
    <t>Hotelkosten</t>
  </si>
  <si>
    <t>=C12*B7*B13</t>
  </si>
  <si>
    <t>Fahrtkosten</t>
  </si>
  <si>
    <t>=(C8*B10*B9/100)+B11</t>
  </si>
  <si>
    <t>Verpflegungskosten</t>
  </si>
  <si>
    <t>=C14*B7*(B13+1)</t>
  </si>
  <si>
    <t>Reisekosten total</t>
  </si>
  <si>
    <t>=RUNDEN(SUMME(C16:C18)*20;0)/20</t>
  </si>
  <si>
    <t>Solver-Lösung</t>
  </si>
  <si>
    <t>v</t>
  </si>
  <si>
    <t>w</t>
  </si>
  <si>
    <t>y</t>
  </si>
  <si>
    <t>x</t>
  </si>
  <si>
    <t>z</t>
  </si>
</sst>
</file>

<file path=xl/styles.xml><?xml version="1.0" encoding="utf-8"?>
<styleSheet xmlns="http://schemas.openxmlformats.org/spreadsheetml/2006/main">
  <numFmts count="5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hh]:mm"/>
    <numFmt numFmtId="171" formatCode="mm"/>
    <numFmt numFmtId="172" formatCode="hh"/>
    <numFmt numFmtId="173" formatCode="mmm\ yyyy"/>
    <numFmt numFmtId="174" formatCode="d/m/yy\ h:mm"/>
    <numFmt numFmtId="175" formatCode="mmmm\ yy"/>
    <numFmt numFmtId="176" formatCode="mmmm\ yyyy"/>
    <numFmt numFmtId="177" formatCode="dddd\,\ d/"/>
    <numFmt numFmtId="178" formatCode="hh\ &quot;Uhr&quot;\ mm"/>
    <numFmt numFmtId="179" formatCode="hh:mm:ss\ &quot;Uhr&quot;"/>
    <numFmt numFmtId="180" formatCode="d/mm\ \(h:mm\)"/>
    <numFmt numFmtId="181" formatCode="d/mm/\ \(h:mm\)"/>
    <numFmt numFmtId="182" formatCode="ddd\,\ h:m\ &quot;Uhr&quot;"/>
    <numFmt numFmtId="183" formatCode="_ * #,##0.0_ ;_ * \-#,##0.0_ ;_ * &quot;-&quot;??_ ;_ @_ "/>
    <numFmt numFmtId="184" formatCode="_ * #,##0_ ;_ * \-#,##0_ ;_ * &quot;-&quot;??_ ;_ @_ "/>
    <numFmt numFmtId="185" formatCode="_-[$$-409]* #,##0.00_ ;_-[$$-409]* \-#,##0.00\ ;_-[$$-409]* &quot;-&quot;??_ ;_-@_ "/>
    <numFmt numFmtId="186" formatCode="d/m/yy"/>
    <numFmt numFmtId="187" formatCode="\ * #,##0"/>
    <numFmt numFmtId="188" formatCode="0.00\ &quot;cm&quot;"/>
    <numFmt numFmtId="189" formatCode="0.00\ &quot;cm²&quot;"/>
    <numFmt numFmtId="190" formatCode="0.00\ &quot;cm³&quot;"/>
    <numFmt numFmtId="191" formatCode="0.0%"/>
    <numFmt numFmtId="192" formatCode="h:mm:ss"/>
    <numFmt numFmtId="193" formatCode="h:mm"/>
    <numFmt numFmtId="194" formatCode="dd/mm/yy"/>
    <numFmt numFmtId="195" formatCode="0.0"/>
    <numFmt numFmtId="196" formatCode="&quot;SFr.&quot;\ #,##0.00"/>
    <numFmt numFmtId="197" formatCode="d/\ mmm/\ yy"/>
    <numFmt numFmtId="198" formatCode="00000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hh]"/>
    <numFmt numFmtId="203" formatCode="[mm]"/>
    <numFmt numFmtId="204" formatCode="d/\ mmm\ yy"/>
    <numFmt numFmtId="205" formatCode="0.0\ &quot;cm&quot;"/>
    <numFmt numFmtId="206" formatCode="0.0\ &quot;cm²&quot;"/>
    <numFmt numFmtId="207" formatCode="#,###,,\ &quot;Mio&quot;"/>
    <numFmt numFmtId="208" formatCode="#,##0,,\ &quot;Mio&quot;"/>
    <numFmt numFmtId="209" formatCode="#,##0.00,,\ &quot;Mio&quot;"/>
  </numFmts>
  <fonts count="13">
    <font>
      <sz val="11"/>
      <name val="Arial MT Condensed Light"/>
      <family val="0"/>
    </font>
    <font>
      <u val="single"/>
      <sz val="11"/>
      <color indexed="36"/>
      <name val="Arial MT Condensed Light"/>
      <family val="0"/>
    </font>
    <font>
      <u val="single"/>
      <sz val="11"/>
      <color indexed="12"/>
      <name val="Arial MT Condensed Light"/>
      <family val="0"/>
    </font>
    <font>
      <b/>
      <sz val="12"/>
      <name val="Arial MT Condensed Light"/>
      <family val="2"/>
    </font>
    <font>
      <sz val="12"/>
      <name val="Arial MT Condensed Light"/>
      <family val="2"/>
    </font>
    <font>
      <sz val="8"/>
      <name val="Tahoma"/>
      <family val="2"/>
    </font>
    <font>
      <sz val="10"/>
      <name val="Arial MT Condensed Light"/>
      <family val="2"/>
    </font>
    <font>
      <sz val="8"/>
      <name val="Arial MT Condensed Light"/>
      <family val="2"/>
    </font>
    <font>
      <sz val="14"/>
      <name val="Arial MT Condensed Light"/>
      <family val="2"/>
    </font>
    <font>
      <i/>
      <sz val="11"/>
      <name val="Arial MT Condensed Light"/>
      <family val="2"/>
    </font>
    <font>
      <sz val="11"/>
      <name val="Wingdings 2"/>
      <family val="1"/>
    </font>
    <font>
      <i/>
      <sz val="10"/>
      <name val="Arial MT Condensed Light"/>
      <family val="2"/>
    </font>
    <font>
      <b/>
      <sz val="10"/>
      <name val="Arial MT Condensed Light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5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9" fillId="0" borderId="7" xfId="0" applyFont="1" applyBorder="1" applyAlignment="1">
      <alignment horizontal="right"/>
    </xf>
    <xf numFmtId="0" fontId="10" fillId="0" borderId="0" xfId="0" applyFont="1" applyAlignment="1">
      <alignment horizontal="left" vertical="center"/>
    </xf>
    <xf numFmtId="0" fontId="6" fillId="0" borderId="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169" fontId="6" fillId="0" borderId="9" xfId="20" applyFont="1" applyBorder="1" applyAlignment="1">
      <alignment horizontal="center"/>
    </xf>
    <xf numFmtId="0" fontId="11" fillId="0" borderId="0" xfId="20" applyNumberFormat="1" applyFont="1" applyBorder="1" applyAlignment="1">
      <alignment horizontal="center"/>
    </xf>
    <xf numFmtId="0" fontId="11" fillId="0" borderId="9" xfId="0" applyFont="1" applyBorder="1" applyAlignment="1">
      <alignment/>
    </xf>
    <xf numFmtId="169" fontId="6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169" fontId="11" fillId="0" borderId="9" xfId="2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"/>
    </xf>
    <xf numFmtId="169" fontId="11" fillId="0" borderId="12" xfId="20" applyFont="1" applyBorder="1" applyAlignment="1">
      <alignment horizontal="center"/>
    </xf>
    <xf numFmtId="0" fontId="12" fillId="0" borderId="8" xfId="0" applyFont="1" applyBorder="1" applyAlignment="1">
      <alignment/>
    </xf>
    <xf numFmtId="169" fontId="6" fillId="3" borderId="14" xfId="20" applyFont="1" applyFill="1" applyBorder="1" applyAlignment="1">
      <alignment vertical="center"/>
    </xf>
    <xf numFmtId="0" fontId="5" fillId="0" borderId="0" xfId="0" applyFont="1" applyAlignment="1" quotePrefix="1">
      <alignment vertical="center"/>
    </xf>
    <xf numFmtId="0" fontId="12" fillId="0" borderId="10" xfId="0" applyFont="1" applyBorder="1" applyAlignment="1">
      <alignment/>
    </xf>
    <xf numFmtId="169" fontId="6" fillId="3" borderId="15" xfId="20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</xdr:row>
      <xdr:rowOff>85725</xdr:rowOff>
    </xdr:from>
    <xdr:to>
      <xdr:col>6</xdr:col>
      <xdr:colOff>57150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590550"/>
          <a:ext cx="4705350" cy="1771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4</xdr:col>
      <xdr:colOff>38100</xdr:colOff>
      <xdr:row>60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810625"/>
          <a:ext cx="4352925" cy="118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571500</xdr:colOff>
      <xdr:row>36</xdr:row>
      <xdr:rowOff>0</xdr:rowOff>
    </xdr:from>
    <xdr:to>
      <xdr:col>6</xdr:col>
      <xdr:colOff>0</xdr:colOff>
      <xdr:row>48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86325" y="6038850"/>
          <a:ext cx="4076700" cy="2085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285750</xdr:colOff>
      <xdr:row>27</xdr:row>
      <xdr:rowOff>0</xdr:rowOff>
    </xdr:from>
    <xdr:to>
      <xdr:col>6</xdr:col>
      <xdr:colOff>0</xdr:colOff>
      <xdr:row>34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562475"/>
          <a:ext cx="4362450" cy="118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866775</xdr:colOff>
      <xdr:row>21</xdr:row>
      <xdr:rowOff>57150</xdr:rowOff>
    </xdr:from>
    <xdr:to>
      <xdr:col>6</xdr:col>
      <xdr:colOff>0</xdr:colOff>
      <xdr:row>26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81600" y="3571875"/>
          <a:ext cx="3781425" cy="828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3</xdr:col>
      <xdr:colOff>285750</xdr:colOff>
      <xdr:row>51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6362700"/>
          <a:ext cx="4019550" cy="2266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4</xdr:col>
      <xdr:colOff>847725</xdr:colOff>
      <xdr:row>53</xdr:row>
      <xdr:rowOff>66675</xdr:rowOff>
    </xdr:from>
    <xdr:ext cx="4295775" cy="1257300"/>
    <xdr:sp>
      <xdr:nvSpPr>
        <xdr:cNvPr id="7" name="Rectangle 7"/>
        <xdr:cNvSpPr>
          <a:spLocks/>
        </xdr:cNvSpPr>
      </xdr:nvSpPr>
      <xdr:spPr>
        <a:xfrm>
          <a:off x="5162550" y="8877300"/>
          <a:ext cx="4295775" cy="1257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u</a:t>
          </a:r>
          <a:r>
            <a:rPr lang="en-US" cap="none" sz="1100" b="0" i="0" u="none" baseline="0">
              <a:latin typeface="Arial MT Condensed Light"/>
              <a:ea typeface="Arial MT Condensed Light"/>
              <a:cs typeface="Arial MT Condensed Light"/>
            </a:rPr>
            <a:t>  Solver-Parameter (Überblick über alle Angaben)
</a:t>
          </a:r>
          <a:r>
            <a:rPr lang="en-US" cap="none" sz="1100" b="0" i="0" u="none" baseline="0"/>
            <a:t>v</a:t>
          </a:r>
          <a:r>
            <a:rPr lang="en-US" cap="none" sz="1100" b="0" i="0" u="none" baseline="0">
              <a:latin typeface="Arial MT Condensed Light"/>
              <a:ea typeface="Arial MT Condensed Light"/>
              <a:cs typeface="Arial MT Condensed Light"/>
            </a:rPr>
            <a:t>  Nebenbedingungen definieren (via hinzufügen)
</a:t>
          </a:r>
          <a:r>
            <a:rPr lang="en-US" cap="none" sz="1100" b="0" i="0" u="none" baseline="0"/>
            <a:t>w</a:t>
          </a:r>
          <a:r>
            <a:rPr lang="en-US" cap="none" sz="1100" b="0" i="0" u="none" baseline="0">
              <a:latin typeface="Arial MT Condensed Light"/>
              <a:ea typeface="Arial MT Condensed Light"/>
              <a:cs typeface="Arial MT Condensed Light"/>
            </a:rPr>
            <a:t>  positive Rückmeldung (Lösung gefunden)
</a:t>
          </a:r>
          <a:r>
            <a:rPr lang="en-US" cap="none" sz="1100" b="0" i="0" u="none" baseline="0"/>
            <a:t>x</a:t>
          </a:r>
          <a:r>
            <a:rPr lang="en-US" cap="none" sz="1100" b="0" i="0" u="none" baseline="0">
              <a:latin typeface="Arial MT Condensed Light"/>
              <a:ea typeface="Arial MT Condensed Light"/>
              <a:cs typeface="Arial MT Condensed Light"/>
            </a:rPr>
            <a:t>  Solver-Optionen (Standardeinstellungen)
</a:t>
          </a:r>
          <a:r>
            <a:rPr lang="en-US" cap="none" sz="1100" b="0" i="0" u="none" baseline="0"/>
            <a:t>y</a:t>
          </a:r>
          <a:r>
            <a:rPr lang="en-US" cap="none" sz="1100" b="0" i="0" u="none" baseline="0">
              <a:latin typeface="Arial MT Condensed Light"/>
              <a:ea typeface="Arial MT Condensed Light"/>
              <a:cs typeface="Arial MT Condensed Light"/>
            </a:rPr>
            <a:t>  Antwort-Bericht in einem separaten Tabellenblatt
</a:t>
          </a:r>
          <a:r>
            <a:rPr lang="en-US" cap="none" sz="1100" b="0" i="0" u="none" baseline="0"/>
            <a:t>z</a:t>
          </a:r>
          <a:r>
            <a:rPr lang="en-US" cap="none" sz="1100" b="0" i="0" u="none" baseline="0">
              <a:latin typeface="Arial MT Condensed Light"/>
              <a:ea typeface="Arial MT Condensed Light"/>
              <a:cs typeface="Arial MT Condensed Light"/>
            </a:rPr>
            <a:t>  negative Rückmeldung (keine Lösung gefunden)</a:t>
          </a:r>
        </a:p>
      </xdr:txBody>
    </xdr:sp>
    <xdr:clientData/>
  </xdr:oneCellAnchor>
  <xdr:oneCellAnchor>
    <xdr:from>
      <xdr:col>5</xdr:col>
      <xdr:colOff>219075</xdr:colOff>
      <xdr:row>15</xdr:row>
      <xdr:rowOff>0</xdr:rowOff>
    </xdr:from>
    <xdr:ext cx="2247900" cy="390525"/>
    <xdr:sp>
      <xdr:nvSpPr>
        <xdr:cNvPr id="8" name="Rectangle 8"/>
        <xdr:cNvSpPr>
          <a:spLocks/>
        </xdr:cNvSpPr>
      </xdr:nvSpPr>
      <xdr:spPr>
        <a:xfrm>
          <a:off x="6858000" y="2543175"/>
          <a:ext cx="2247900" cy="390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 MT Condensed Light"/>
              <a:ea typeface="Arial MT Condensed Light"/>
              <a:cs typeface="Arial MT Condensed Light"/>
            </a:rPr>
            <a:t>"Schätzen" sucht automatisch 
veränderbare Zellen.</a:t>
          </a:r>
        </a:p>
      </xdr:txBody>
    </xdr:sp>
    <xdr:clientData/>
  </xdr:oneCellAnchor>
  <xdr:oneCellAnchor>
    <xdr:from>
      <xdr:col>5</xdr:col>
      <xdr:colOff>200025</xdr:colOff>
      <xdr:row>17</xdr:row>
      <xdr:rowOff>95250</xdr:rowOff>
    </xdr:from>
    <xdr:ext cx="2266950" cy="390525"/>
    <xdr:sp>
      <xdr:nvSpPr>
        <xdr:cNvPr id="9" name="Rectangle 9"/>
        <xdr:cNvSpPr>
          <a:spLocks/>
        </xdr:cNvSpPr>
      </xdr:nvSpPr>
      <xdr:spPr>
        <a:xfrm>
          <a:off x="6838950" y="2962275"/>
          <a:ext cx="2266950" cy="390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 MT Condensed Light"/>
              <a:ea typeface="Arial MT Condensed Light"/>
              <a:cs typeface="Arial MT Condensed Light"/>
            </a:rPr>
            <a:t>"Lösen" sucht eine Lösung mit
den gewählten Angaben.</a:t>
          </a:r>
        </a:p>
      </xdr:txBody>
    </xdr:sp>
    <xdr:clientData/>
  </xdr:oneCellAnchor>
  <xdr:twoCellAnchor>
    <xdr:from>
      <xdr:col>2</xdr:col>
      <xdr:colOff>1133475</xdr:colOff>
      <xdr:row>30</xdr:row>
      <xdr:rowOff>66675</xdr:rowOff>
    </xdr:from>
    <xdr:to>
      <xdr:col>4</xdr:col>
      <xdr:colOff>466725</xdr:colOff>
      <xdr:row>35</xdr:row>
      <xdr:rowOff>66675</xdr:rowOff>
    </xdr:to>
    <xdr:sp>
      <xdr:nvSpPr>
        <xdr:cNvPr id="10" name="Line 10"/>
        <xdr:cNvSpPr>
          <a:spLocks/>
        </xdr:cNvSpPr>
      </xdr:nvSpPr>
      <xdr:spPr>
        <a:xfrm flipH="1">
          <a:off x="3714750" y="5133975"/>
          <a:ext cx="10668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 Condensed Light"/>
              <a:ea typeface="Arial MT Condensed Light"/>
              <a:cs typeface="Arial MT Condensed Light"/>
            </a:rPr>
            <a:t/>
          </a:r>
        </a:p>
      </xdr:txBody>
    </xdr:sp>
    <xdr:clientData/>
  </xdr:twoCellAnchor>
  <xdr:twoCellAnchor>
    <xdr:from>
      <xdr:col>2</xdr:col>
      <xdr:colOff>581025</xdr:colOff>
      <xdr:row>30</xdr:row>
      <xdr:rowOff>9525</xdr:rowOff>
    </xdr:from>
    <xdr:to>
      <xdr:col>5</xdr:col>
      <xdr:colOff>962025</xdr:colOff>
      <xdr:row>38</xdr:row>
      <xdr:rowOff>104775</xdr:rowOff>
    </xdr:to>
    <xdr:sp>
      <xdr:nvSpPr>
        <xdr:cNvPr id="11" name="Line 11"/>
        <xdr:cNvSpPr>
          <a:spLocks/>
        </xdr:cNvSpPr>
      </xdr:nvSpPr>
      <xdr:spPr>
        <a:xfrm flipH="1">
          <a:off x="3162300" y="5076825"/>
          <a:ext cx="44386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 Condensed Light"/>
              <a:ea typeface="Arial MT Condensed Light"/>
              <a:cs typeface="Arial MT Condensed Light"/>
            </a:rPr>
            <a:t/>
          </a:r>
        </a:p>
      </xdr:txBody>
    </xdr:sp>
    <xdr:clientData/>
  </xdr:twoCellAnchor>
  <xdr:oneCellAnchor>
    <xdr:from>
      <xdr:col>4</xdr:col>
      <xdr:colOff>771525</xdr:colOff>
      <xdr:row>50</xdr:row>
      <xdr:rowOff>0</xdr:rowOff>
    </xdr:from>
    <xdr:ext cx="4381500" cy="390525"/>
    <xdr:sp>
      <xdr:nvSpPr>
        <xdr:cNvPr id="12" name="Rectangle 12"/>
        <xdr:cNvSpPr>
          <a:spLocks/>
        </xdr:cNvSpPr>
      </xdr:nvSpPr>
      <xdr:spPr>
        <a:xfrm>
          <a:off x="5086350" y="8324850"/>
          <a:ext cx="4381500" cy="390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 MT Condensed Light"/>
              <a:ea typeface="Arial MT Condensed Light"/>
              <a:cs typeface="Arial MT Condensed Light"/>
            </a:rPr>
            <a:t>Für aussagekräftige Lösungen zu den Nebenbedingungen ist 
es oft wichtig, "Lineares Modell voraussetzen" zu aktivieren !!</a:t>
          </a:r>
        </a:p>
      </xdr:txBody>
    </xdr:sp>
    <xdr:clientData/>
  </xdr:oneCellAnchor>
  <xdr:twoCellAnchor>
    <xdr:from>
      <xdr:col>4</xdr:col>
      <xdr:colOff>190500</xdr:colOff>
      <xdr:row>44</xdr:row>
      <xdr:rowOff>0</xdr:rowOff>
    </xdr:from>
    <xdr:to>
      <xdr:col>4</xdr:col>
      <xdr:colOff>762000</xdr:colOff>
      <xdr:row>48</xdr:row>
      <xdr:rowOff>123825</xdr:rowOff>
    </xdr:to>
    <xdr:sp>
      <xdr:nvSpPr>
        <xdr:cNvPr id="13" name="Line 13"/>
        <xdr:cNvSpPr>
          <a:spLocks/>
        </xdr:cNvSpPr>
      </xdr:nvSpPr>
      <xdr:spPr>
        <a:xfrm flipV="1">
          <a:off x="4505325" y="7353300"/>
          <a:ext cx="57150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 Condensed Light"/>
              <a:ea typeface="Arial MT Condensed Light"/>
              <a:cs typeface="Arial MT Condensed Light"/>
            </a:rPr>
            <a:t/>
          </a:r>
        </a:p>
      </xdr:txBody>
    </xdr:sp>
    <xdr:clientData/>
  </xdr:twoCellAnchor>
  <xdr:twoCellAnchor>
    <xdr:from>
      <xdr:col>4</xdr:col>
      <xdr:colOff>190500</xdr:colOff>
      <xdr:row>48</xdr:row>
      <xdr:rowOff>133350</xdr:rowOff>
    </xdr:from>
    <xdr:to>
      <xdr:col>4</xdr:col>
      <xdr:colOff>1085850</xdr:colOff>
      <xdr:row>50</xdr:row>
      <xdr:rowOff>38100</xdr:rowOff>
    </xdr:to>
    <xdr:sp>
      <xdr:nvSpPr>
        <xdr:cNvPr id="14" name="Line 14"/>
        <xdr:cNvSpPr>
          <a:spLocks/>
        </xdr:cNvSpPr>
      </xdr:nvSpPr>
      <xdr:spPr>
        <a:xfrm>
          <a:off x="4505325" y="8134350"/>
          <a:ext cx="8953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 Condensed Light"/>
              <a:ea typeface="Arial MT Condensed Light"/>
              <a:cs typeface="Arial MT Condensed Light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_Excel_VisuelleReferen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sicht+Bericht"/>
      <sheetName val="Ausfüllen"/>
      <sheetName val="Auswertung"/>
      <sheetName val="AutoFilter"/>
      <sheetName val="DBFunktion"/>
      <sheetName val="Datum+Zeit"/>
      <sheetName val="Grund"/>
      <sheetName val="Gültigkeit"/>
      <sheetName val="kop+einf"/>
      <sheetName val="Konsolidieren"/>
      <sheetName val="Map"/>
      <sheetName val="Matrix1"/>
      <sheetName val="Matrix2"/>
      <sheetName val="Mehrfach"/>
      <sheetName val="Menüs"/>
      <sheetName val="Objekte"/>
      <sheetName val="Pivot"/>
      <sheetName val="Prozent"/>
      <sheetName val="Runden"/>
      <sheetName val="Schutz"/>
      <sheetName val="Solver"/>
      <sheetName val="SpezFilter"/>
      <sheetName val="Suchen"/>
      <sheetName val="Szenario"/>
      <sheetName val="Teilergebnis"/>
      <sheetName val="Text"/>
      <sheetName val="Textimport"/>
      <sheetName val="Umwandeln"/>
      <sheetName val="Verweis"/>
      <sheetName val="Wenn"/>
      <sheetName val="Zellformat"/>
      <sheetName val="Ziel+Detektiv"/>
      <sheetName val="Tipps"/>
      <sheetName val="Tabelle1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tabSelected="1" workbookViewId="0" topLeftCell="A40">
      <selection activeCell="G1" sqref="G1:G16384"/>
    </sheetView>
  </sheetViews>
  <sheetFormatPr defaultColWidth="11.19921875" defaultRowHeight="14.25"/>
  <cols>
    <col min="1" max="1" width="22" style="7" customWidth="1"/>
    <col min="2" max="2" width="5.09765625" style="11" customWidth="1"/>
    <col min="3" max="3" width="12.09765625" style="7" customWidth="1"/>
    <col min="4" max="4" width="6.09765625" style="11" customWidth="1"/>
    <col min="5" max="6" width="24.3984375" style="11" customWidth="1"/>
    <col min="7" max="7" width="3.09765625" style="12" customWidth="1"/>
    <col min="8" max="8" width="3.09765625" style="39" bestFit="1" customWidth="1"/>
    <col min="9" max="16384" width="11.3984375" style="7" customWidth="1"/>
  </cols>
  <sheetData>
    <row r="1" spans="1:8" ht="15.75">
      <c r="A1" s="1" t="s">
        <v>0</v>
      </c>
      <c r="B1" s="2"/>
      <c r="C1" s="3"/>
      <c r="D1" s="4"/>
      <c r="E1" s="4"/>
      <c r="F1" s="4"/>
      <c r="G1" s="5"/>
      <c r="H1" s="6">
        <v>1</v>
      </c>
    </row>
    <row r="2" spans="1:8" s="10" customFormat="1" ht="11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>
        <v>2</v>
      </c>
    </row>
    <row r="3" ht="12.75">
      <c r="H3" s="9">
        <v>3</v>
      </c>
    </row>
    <row r="4" ht="14.25" customHeight="1">
      <c r="H4" s="9">
        <v>4</v>
      </c>
    </row>
    <row r="5" spans="1:8" ht="18.75" thickBot="1">
      <c r="A5" s="13" t="s">
        <v>8</v>
      </c>
      <c r="B5" s="14"/>
      <c r="C5" s="15" t="s">
        <v>9</v>
      </c>
      <c r="G5" s="16" t="s">
        <v>10</v>
      </c>
      <c r="H5" s="9">
        <v>5</v>
      </c>
    </row>
    <row r="6" spans="1:8" ht="12.75">
      <c r="A6" s="17"/>
      <c r="B6" s="18"/>
      <c r="C6" s="19"/>
      <c r="H6" s="9">
        <v>6</v>
      </c>
    </row>
    <row r="7" spans="1:8" ht="12.75">
      <c r="A7" s="20" t="s">
        <v>11</v>
      </c>
      <c r="B7" s="21">
        <v>2</v>
      </c>
      <c r="C7" s="22"/>
      <c r="H7" s="9">
        <v>7</v>
      </c>
    </row>
    <row r="8" spans="1:8" ht="12.75">
      <c r="A8" s="17" t="s">
        <v>12</v>
      </c>
      <c r="B8" s="18"/>
      <c r="C8" s="23">
        <v>1.39</v>
      </c>
      <c r="H8" s="9">
        <v>8</v>
      </c>
    </row>
    <row r="9" spans="1:8" ht="12.75">
      <c r="A9" s="17" t="s">
        <v>13</v>
      </c>
      <c r="B9" s="24">
        <v>8.5</v>
      </c>
      <c r="C9" s="25"/>
      <c r="D9" s="26"/>
      <c r="H9" s="9">
        <v>9</v>
      </c>
    </row>
    <row r="10" spans="1:8" ht="12.75">
      <c r="A10" s="17" t="s">
        <v>14</v>
      </c>
      <c r="B10" s="27">
        <v>700</v>
      </c>
      <c r="C10" s="25"/>
      <c r="H10" s="9">
        <v>10</v>
      </c>
    </row>
    <row r="11" spans="1:8" ht="12.75">
      <c r="A11" s="17" t="s">
        <v>15</v>
      </c>
      <c r="B11" s="27">
        <v>50</v>
      </c>
      <c r="C11" s="25"/>
      <c r="H11" s="9">
        <v>11</v>
      </c>
    </row>
    <row r="12" spans="1:8" ht="12.75">
      <c r="A12" s="17" t="s">
        <v>16</v>
      </c>
      <c r="B12" s="27"/>
      <c r="C12" s="28">
        <v>70</v>
      </c>
      <c r="H12" s="9">
        <v>12</v>
      </c>
    </row>
    <row r="13" spans="1:8" ht="12.75">
      <c r="A13" s="20" t="s">
        <v>17</v>
      </c>
      <c r="B13" s="29">
        <v>5</v>
      </c>
      <c r="C13" s="30"/>
      <c r="H13" s="9">
        <v>13</v>
      </c>
    </row>
    <row r="14" spans="1:8" ht="12.75">
      <c r="A14" s="20" t="s">
        <v>18</v>
      </c>
      <c r="B14" s="31"/>
      <c r="C14" s="32">
        <v>50</v>
      </c>
      <c r="H14" s="9">
        <v>14</v>
      </c>
    </row>
    <row r="15" spans="1:8" ht="12.75">
      <c r="A15" s="17"/>
      <c r="B15" s="18"/>
      <c r="C15" s="19"/>
      <c r="H15" s="9">
        <v>15</v>
      </c>
    </row>
    <row r="16" spans="1:8" ht="12.75">
      <c r="A16" s="33" t="s">
        <v>19</v>
      </c>
      <c r="B16" s="18"/>
      <c r="C16" s="34">
        <f>C12*B7*B13</f>
        <v>700</v>
      </c>
      <c r="D16" s="35" t="s">
        <v>20</v>
      </c>
      <c r="H16" s="9">
        <v>16</v>
      </c>
    </row>
    <row r="17" spans="1:8" ht="12.75">
      <c r="A17" s="33" t="s">
        <v>21</v>
      </c>
      <c r="B17" s="18"/>
      <c r="C17" s="34">
        <f>(C8*B10*B9/100)+B11</f>
        <v>132.70499999999998</v>
      </c>
      <c r="D17" s="35" t="s">
        <v>22</v>
      </c>
      <c r="H17" s="9">
        <v>17</v>
      </c>
    </row>
    <row r="18" spans="1:8" ht="12.75">
      <c r="A18" s="33" t="s">
        <v>23</v>
      </c>
      <c r="B18" s="18"/>
      <c r="C18" s="34">
        <f>C14*B7*(B13+1)</f>
        <v>600</v>
      </c>
      <c r="D18" s="35" t="s">
        <v>24</v>
      </c>
      <c r="H18" s="9">
        <v>18</v>
      </c>
    </row>
    <row r="19" spans="1:8" ht="12.75">
      <c r="A19" s="36" t="s">
        <v>25</v>
      </c>
      <c r="B19" s="21"/>
      <c r="C19" s="37">
        <f>ROUND(SUM(C16:C18)*20,0)/20</f>
        <v>1432.7</v>
      </c>
      <c r="D19" s="35" t="s">
        <v>26</v>
      </c>
      <c r="H19" s="9">
        <v>19</v>
      </c>
    </row>
    <row r="20" ht="12.75">
      <c r="H20" s="9">
        <v>20</v>
      </c>
    </row>
    <row r="21" ht="12.75">
      <c r="H21" s="9">
        <v>21</v>
      </c>
    </row>
    <row r="22" spans="1:8" ht="18.75" thickBot="1">
      <c r="A22" s="13" t="s">
        <v>8</v>
      </c>
      <c r="B22" s="14"/>
      <c r="C22" s="15" t="s">
        <v>27</v>
      </c>
      <c r="G22" s="16" t="s">
        <v>28</v>
      </c>
      <c r="H22" s="9">
        <v>22</v>
      </c>
    </row>
    <row r="23" spans="1:8" ht="12.75">
      <c r="A23" s="17"/>
      <c r="B23" s="18"/>
      <c r="C23" s="19"/>
      <c r="H23" s="9">
        <v>23</v>
      </c>
    </row>
    <row r="24" spans="1:8" ht="12.75">
      <c r="A24" s="20" t="s">
        <v>11</v>
      </c>
      <c r="B24" s="21">
        <v>2</v>
      </c>
      <c r="C24" s="22"/>
      <c r="H24" s="9">
        <v>24</v>
      </c>
    </row>
    <row r="25" spans="1:8" ht="12.75">
      <c r="A25" s="17" t="s">
        <v>12</v>
      </c>
      <c r="B25" s="18"/>
      <c r="C25" s="23">
        <v>1.39</v>
      </c>
      <c r="H25" s="9">
        <v>25</v>
      </c>
    </row>
    <row r="26" spans="1:8" ht="12.75">
      <c r="A26" s="17" t="s">
        <v>13</v>
      </c>
      <c r="B26" s="24">
        <v>7.5</v>
      </c>
      <c r="C26" s="25"/>
      <c r="D26" s="26"/>
      <c r="H26" s="9">
        <v>26</v>
      </c>
    </row>
    <row r="27" spans="1:8" ht="12.75">
      <c r="A27" s="17" t="s">
        <v>14</v>
      </c>
      <c r="B27" s="27">
        <v>699.9250358232108</v>
      </c>
      <c r="C27" s="25"/>
      <c r="H27" s="9">
        <v>27</v>
      </c>
    </row>
    <row r="28" spans="1:8" ht="14.25">
      <c r="A28" s="17" t="s">
        <v>15</v>
      </c>
      <c r="B28" s="27">
        <v>49.572761893456075</v>
      </c>
      <c r="C28" s="25"/>
      <c r="G28" s="16" t="s">
        <v>29</v>
      </c>
      <c r="H28" s="9">
        <v>28</v>
      </c>
    </row>
    <row r="29" spans="1:8" ht="12.75">
      <c r="A29" s="17" t="s">
        <v>16</v>
      </c>
      <c r="B29" s="27"/>
      <c r="C29" s="28">
        <v>64.8960803035922</v>
      </c>
      <c r="H29" s="9">
        <v>29</v>
      </c>
    </row>
    <row r="30" spans="1:8" ht="12.75">
      <c r="A30" s="20" t="s">
        <v>17</v>
      </c>
      <c r="B30" s="29">
        <v>5</v>
      </c>
      <c r="C30" s="30"/>
      <c r="H30" s="9">
        <v>30</v>
      </c>
    </row>
    <row r="31" spans="1:8" ht="12.75">
      <c r="A31" s="20" t="s">
        <v>18</v>
      </c>
      <c r="B31" s="31"/>
      <c r="C31" s="32">
        <v>44.04160409050434</v>
      </c>
      <c r="H31" s="9">
        <v>31</v>
      </c>
    </row>
    <row r="32" spans="1:8" ht="12.75">
      <c r="A32" s="17"/>
      <c r="B32" s="18"/>
      <c r="C32" s="19"/>
      <c r="H32" s="9">
        <v>32</v>
      </c>
    </row>
    <row r="33" spans="1:8" ht="12.75">
      <c r="A33" s="33" t="s">
        <v>19</v>
      </c>
      <c r="B33" s="18"/>
      <c r="C33" s="34">
        <f>C29*B24*B30</f>
        <v>648.960803035922</v>
      </c>
      <c r="D33" s="35"/>
      <c r="H33" s="9">
        <v>33</v>
      </c>
    </row>
    <row r="34" spans="1:8" ht="12.75">
      <c r="A34" s="33" t="s">
        <v>21</v>
      </c>
      <c r="B34" s="18"/>
      <c r="C34" s="34">
        <f>(C25*B27*B26/100)+B28</f>
        <v>122.5399468780258</v>
      </c>
      <c r="D34" s="35"/>
      <c r="H34" s="9">
        <v>34</v>
      </c>
    </row>
    <row r="35" spans="1:8" ht="12.75">
      <c r="A35" s="33" t="s">
        <v>23</v>
      </c>
      <c r="B35" s="18"/>
      <c r="C35" s="34">
        <f>C31*B24*(B30+1)</f>
        <v>528.4992490860521</v>
      </c>
      <c r="D35" s="35"/>
      <c r="H35" s="9">
        <v>35</v>
      </c>
    </row>
    <row r="36" spans="1:8" ht="12.75">
      <c r="A36" s="36" t="s">
        <v>25</v>
      </c>
      <c r="B36" s="21"/>
      <c r="C36" s="37">
        <f>SUM(C33:C35)</f>
        <v>1299.9999990000001</v>
      </c>
      <c r="D36" s="35"/>
      <c r="H36" s="9">
        <v>36</v>
      </c>
    </row>
    <row r="37" ht="12.75">
      <c r="H37" s="9">
        <v>37</v>
      </c>
    </row>
    <row r="38" ht="12.75">
      <c r="H38" s="9">
        <v>38</v>
      </c>
    </row>
    <row r="39" spans="4:8" ht="14.25">
      <c r="D39" s="38" t="s">
        <v>30</v>
      </c>
      <c r="G39" s="16" t="s">
        <v>31</v>
      </c>
      <c r="H39" s="9">
        <v>39</v>
      </c>
    </row>
    <row r="40" ht="12.75">
      <c r="H40" s="9">
        <v>40</v>
      </c>
    </row>
    <row r="41" ht="12.75">
      <c r="H41" s="9">
        <v>41</v>
      </c>
    </row>
    <row r="42" ht="12.75">
      <c r="H42" s="9">
        <v>42</v>
      </c>
    </row>
    <row r="43" ht="12.75">
      <c r="H43" s="9">
        <v>43</v>
      </c>
    </row>
    <row r="44" ht="12.75">
      <c r="H44" s="9">
        <v>44</v>
      </c>
    </row>
    <row r="45" ht="12.75">
      <c r="H45" s="9">
        <v>45</v>
      </c>
    </row>
    <row r="46" ht="12.75">
      <c r="H46" s="9">
        <v>46</v>
      </c>
    </row>
    <row r="47" ht="12.75">
      <c r="H47" s="9">
        <v>47</v>
      </c>
    </row>
    <row r="48" ht="12.75">
      <c r="H48" s="9">
        <v>48</v>
      </c>
    </row>
    <row r="49" ht="12.75">
      <c r="H49" s="9">
        <v>49</v>
      </c>
    </row>
    <row r="50" ht="12.75"/>
    <row r="51" ht="12.75"/>
    <row r="52" ht="12.75"/>
    <row r="53" ht="12.75"/>
    <row r="54" ht="14.25">
      <c r="E54" s="16" t="s">
        <v>32</v>
      </c>
    </row>
    <row r="55" ht="12.75"/>
    <row r="56" ht="12.75"/>
    <row r="57" ht="12.75"/>
    <row r="58" ht="12.75"/>
    <row r="59" ht="12.75"/>
    <row r="60" ht="12.75"/>
  </sheetData>
  <printOptions horizontalCentered="1"/>
  <pageMargins left="0.1968503937007874" right="0.1968503937007874" top="0.7874015748031497" bottom="0.3937007874015748" header="0.31496062992125984" footer="0.31496062992125984"/>
  <pageSetup horizontalDpi="600" verticalDpi="600" orientation="portrait" paperSize="9" scale="90" r:id="rId2"/>
  <headerFooter alignWithMargins="0">
    <oddHeader>&amp;L&amp;22Solver (Add-In zum Schätzen)</oddHeader>
    <oddFooter>&amp;L&amp;10Visuelle Referenz - Excel 2000&amp;R&amp;10vgl. passende interaktive Excel-Datei ... © 2009 allgemeinbildung.ch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Philipp Senti</cp:lastModifiedBy>
  <cp:lastPrinted>2009-03-20T21:16:03Z</cp:lastPrinted>
  <dcterms:created xsi:type="dcterms:W3CDTF">2009-03-20T21:15:24Z</dcterms:created>
  <dcterms:modified xsi:type="dcterms:W3CDTF">2011-04-25T05:48:48Z</dcterms:modified>
  <cp:category/>
  <cp:version/>
  <cp:contentType/>
  <cp:contentStatus/>
</cp:coreProperties>
</file>